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157" i="1" l="1"/>
  <c r="I195" i="1"/>
  <c r="H195" i="1"/>
  <c r="G195" i="1"/>
  <c r="F176" i="1"/>
  <c r="I176" i="1"/>
  <c r="H176" i="1"/>
  <c r="G176" i="1"/>
  <c r="I157" i="1"/>
  <c r="H157" i="1"/>
  <c r="G157" i="1"/>
  <c r="H138" i="1"/>
  <c r="G138" i="1"/>
  <c r="G119" i="1"/>
  <c r="I119" i="1"/>
  <c r="H119" i="1"/>
  <c r="G100" i="1"/>
  <c r="I100" i="1"/>
  <c r="H100" i="1"/>
  <c r="F81" i="1"/>
  <c r="G81" i="1"/>
  <c r="I81" i="1"/>
  <c r="H81" i="1"/>
  <c r="I138" i="1"/>
  <c r="I62" i="1"/>
  <c r="H62" i="1"/>
  <c r="G62" i="1"/>
  <c r="I43" i="1"/>
  <c r="H43" i="1"/>
  <c r="G43" i="1"/>
  <c r="J24" i="1"/>
  <c r="J196" i="1" s="1"/>
  <c r="I24" i="1"/>
  <c r="G24" i="1"/>
  <c r="H24" i="1"/>
  <c r="L176" i="1"/>
  <c r="L196" i="1"/>
  <c r="F196" i="1" l="1"/>
  <c r="G196" i="1"/>
  <c r="I196" i="1"/>
  <c r="H196" i="1"/>
</calcChain>
</file>

<file path=xl/sharedStrings.xml><?xml version="1.0" encoding="utf-8"?>
<sst xmlns="http://schemas.openxmlformats.org/spreadsheetml/2006/main" count="375" uniqueCount="99">
  <si>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</si>
  <si>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</si>
  <si>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</si>
  <si>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</si>
  <si>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</si>
  <si>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</si>
  <si>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</si>
  <si>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</si>
  <si>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</si>
  <si>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</si>
  <si>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</si>
  <si>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</si>
  <si>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</si>
  <si>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</si>
  <si>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</si>
  <si>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</si>
  <si>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</si>
  <si>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</si>
  <si>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</si>
  <si>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</si>
  <si>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</si>
  <si>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</si>
  <si>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</si>
  <si>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</si>
  <si>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</si>
  <si>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</si>
  <si>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</si>
  <si>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</si>
  <si>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</si>
  <si>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</si>
  <si>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</si>
  <si>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</si>
  <si>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</si>
  <si>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</si>
  <si>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</si>
  <si>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</si>
  <si>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</si>
  <si>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</si>
  <si>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</si>
  <si>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</si>
  <si>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жидкая молочная пшеничная</t>
  </si>
  <si>
    <t>какао с молоком</t>
  </si>
  <si>
    <t>хлеб ржаной</t>
  </si>
  <si>
    <t>фрукты свежие</t>
  </si>
  <si>
    <t>ПР</t>
  </si>
  <si>
    <t>52/70</t>
  </si>
  <si>
    <t>картофельное пюре</t>
  </si>
  <si>
    <t>кисель</t>
  </si>
  <si>
    <t>хлеб пшеничный</t>
  </si>
  <si>
    <t>тефтели с соусом</t>
  </si>
  <si>
    <t>чай с сахаром</t>
  </si>
  <si>
    <t>каша вязкая рисовая</t>
  </si>
  <si>
    <t>сок фруктовый</t>
  </si>
  <si>
    <t>пудинг из творога с молоком сгущенным</t>
  </si>
  <si>
    <t>кефир или простокваша</t>
  </si>
  <si>
    <t>сладкое</t>
  </si>
  <si>
    <t>кондитерские изделия</t>
  </si>
  <si>
    <t>каша жидкая молочная манная</t>
  </si>
  <si>
    <t>кофейный напиток с молоком</t>
  </si>
  <si>
    <t>икра кабачковая</t>
  </si>
  <si>
    <t>компот из сухофруктов</t>
  </si>
  <si>
    <t xml:space="preserve">пудинг из печени </t>
  </si>
  <si>
    <t>котлета куриная с соусом</t>
  </si>
  <si>
    <t>294/366</t>
  </si>
  <si>
    <t>хлеб с маслом сливочным и сыром</t>
  </si>
  <si>
    <t>хлеб  с маслом сливочным и сыром</t>
  </si>
  <si>
    <t>каша гречневая вязкая</t>
  </si>
  <si>
    <t>Войничая Е.В.</t>
  </si>
  <si>
    <t>МБОУ "Виноградовская средняя школа"</t>
  </si>
  <si>
    <t>овощи</t>
  </si>
  <si>
    <t>хлеб с маслом сливочными сыром</t>
  </si>
  <si>
    <t>омлет натуральный</t>
  </si>
  <si>
    <t>макароны отварные</t>
  </si>
  <si>
    <t>31.47</t>
  </si>
  <si>
    <t>202.24</t>
  </si>
  <si>
    <t>кисломолочный продукт</t>
  </si>
  <si>
    <t>рыба припущенная</t>
  </si>
  <si>
    <t>227/330</t>
  </si>
  <si>
    <t>суп картофельный  с бобовыми</t>
  </si>
  <si>
    <t>фрикадельки куриные</t>
  </si>
  <si>
    <t>макароны с сыром</t>
  </si>
  <si>
    <t>суп картофельный с макоронными изделиями</t>
  </si>
  <si>
    <t>котлеты Московские</t>
  </si>
  <si>
    <t>каша пшеничная "Артек"</t>
  </si>
  <si>
    <t>компот</t>
  </si>
  <si>
    <t>щи из свежей капусты с картофелем со сметаной</t>
  </si>
  <si>
    <t>шницель рыбный с соусом</t>
  </si>
  <si>
    <t>235/330</t>
  </si>
  <si>
    <t>рассольник ленинградский со сметаной</t>
  </si>
  <si>
    <t>голубцы с мясом</t>
  </si>
  <si>
    <t>суп картофельный</t>
  </si>
  <si>
    <t>птица запеченая</t>
  </si>
  <si>
    <t>суп картофельный с крупой</t>
  </si>
  <si>
    <t>шницель</t>
  </si>
  <si>
    <t>борщ с капустой и картофелем со сметаной</t>
  </si>
  <si>
    <t>котлета рыбная</t>
  </si>
  <si>
    <t>печень по сторгановски</t>
  </si>
  <si>
    <t>кнели куриные</t>
  </si>
  <si>
    <t>пудинг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</si>
</sst>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3" xfId="0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3" sqref="G19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7" t="s">
        <v>68</v>
      </c>
      <c r="D1" s="57"/>
      <c r="E1" s="57"/>
      <c r="F1" s="3" t="s">
        <v>1</v>
      </c>
      <c r="G1" s="1" t="s">
        <v>2</v>
      </c>
      <c r="H1" s="58" t="s">
        <v>39</v>
      </c>
      <c r="I1" s="58"/>
      <c r="J1" s="58"/>
      <c r="K1" s="58"/>
    </row>
    <row r="2" spans="1:12" ht="18.75" x14ac:dyDescent="0.25">
      <c r="A2" s="4" t="s">
        <v>3</v>
      </c>
      <c r="C2" s="1"/>
      <c r="G2" s="1" t="s">
        <v>4</v>
      </c>
      <c r="H2" s="58" t="s">
        <v>67</v>
      </c>
      <c r="I2" s="58"/>
      <c r="J2" s="58"/>
      <c r="K2" s="58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51"/>
      <c r="G6" s="52"/>
      <c r="H6" s="52"/>
      <c r="I6" s="52"/>
      <c r="J6" s="21"/>
      <c r="K6" s="22"/>
      <c r="L6" s="21">
        <v>78.05</v>
      </c>
    </row>
    <row r="7" spans="1:12" x14ac:dyDescent="0.25">
      <c r="A7" s="23"/>
      <c r="B7" s="24"/>
      <c r="C7" s="25"/>
      <c r="D7" s="26" t="s">
        <v>24</v>
      </c>
      <c r="E7" s="27" t="s">
        <v>40</v>
      </c>
      <c r="F7" s="28">
        <v>200</v>
      </c>
      <c r="G7" s="28">
        <v>8.1999999999999993</v>
      </c>
      <c r="H7" s="28">
        <v>12</v>
      </c>
      <c r="I7" s="28">
        <v>37</v>
      </c>
      <c r="J7" s="28">
        <v>289</v>
      </c>
      <c r="K7" s="29">
        <v>182</v>
      </c>
      <c r="L7" s="28"/>
    </row>
    <row r="8" spans="1:12" x14ac:dyDescent="0.25">
      <c r="A8" s="23"/>
      <c r="B8" s="24"/>
      <c r="C8" s="25"/>
      <c r="D8" s="30" t="s">
        <v>25</v>
      </c>
      <c r="E8" s="27" t="s">
        <v>41</v>
      </c>
      <c r="F8" s="28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 x14ac:dyDescent="0.25">
      <c r="A9" s="23"/>
      <c r="B9" s="24"/>
      <c r="C9" s="25"/>
      <c r="D9" s="30" t="s">
        <v>26</v>
      </c>
      <c r="E9" s="53" t="s">
        <v>65</v>
      </c>
      <c r="F9" s="28">
        <v>50</v>
      </c>
      <c r="G9" s="55">
        <v>5.8</v>
      </c>
      <c r="H9" s="55">
        <v>8.3000000000000007</v>
      </c>
      <c r="I9" s="55">
        <v>14.8</v>
      </c>
      <c r="J9" s="28">
        <v>172</v>
      </c>
      <c r="K9" s="29">
        <v>1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54" t="s">
        <v>26</v>
      </c>
      <c r="E11" s="54" t="s">
        <v>42</v>
      </c>
      <c r="F11" s="28">
        <v>20</v>
      </c>
      <c r="G11" s="54">
        <v>1.38</v>
      </c>
      <c r="H11" s="56">
        <v>0.24</v>
      </c>
      <c r="I11" s="54">
        <v>8.48</v>
      </c>
      <c r="J11" s="28">
        <v>42.8</v>
      </c>
      <c r="K11" s="29" t="s">
        <v>44</v>
      </c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550</v>
      </c>
      <c r="G13" s="36">
        <f>SUM(G6:G12)</f>
        <v>20.779999999999998</v>
      </c>
      <c r="H13" s="36">
        <f>SUM(H6:H12)</f>
        <v>25.04</v>
      </c>
      <c r="I13" s="36">
        <f>SUM(I6:I12)</f>
        <v>87.78</v>
      </c>
      <c r="J13" s="36">
        <f>SUM(J6:J12)</f>
        <v>681.8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69</v>
      </c>
      <c r="F14" s="28">
        <v>60</v>
      </c>
      <c r="G14" s="28">
        <v>1.64</v>
      </c>
      <c r="H14" s="28">
        <v>4.32</v>
      </c>
      <c r="I14" s="28">
        <v>8.7200000000000006</v>
      </c>
      <c r="J14" s="28">
        <v>80.28</v>
      </c>
      <c r="K14" s="29">
        <v>75</v>
      </c>
      <c r="L14" s="28"/>
    </row>
    <row r="15" spans="1:12" x14ac:dyDescent="0.25">
      <c r="A15" s="23"/>
      <c r="B15" s="24"/>
      <c r="C15" s="25"/>
      <c r="D15" s="30" t="s">
        <v>31</v>
      </c>
      <c r="E15" s="27" t="s">
        <v>78</v>
      </c>
      <c r="F15" s="28">
        <v>200</v>
      </c>
      <c r="G15" s="28">
        <v>4.09</v>
      </c>
      <c r="H15" s="28">
        <v>4.28</v>
      </c>
      <c r="I15" s="28">
        <v>12.9</v>
      </c>
      <c r="J15" s="28">
        <v>107</v>
      </c>
      <c r="K15" s="29">
        <v>102</v>
      </c>
      <c r="L15" s="28"/>
    </row>
    <row r="16" spans="1:12" x14ac:dyDescent="0.25">
      <c r="A16" s="23"/>
      <c r="B16" s="24"/>
      <c r="C16" s="25"/>
      <c r="D16" s="30" t="s">
        <v>32</v>
      </c>
      <c r="E16" s="27" t="s">
        <v>79</v>
      </c>
      <c r="F16" s="28">
        <v>60</v>
      </c>
      <c r="G16" s="28">
        <v>8.1999999999999993</v>
      </c>
      <c r="H16" s="28">
        <v>12.3</v>
      </c>
      <c r="I16" s="28">
        <v>4.9000000000000004</v>
      </c>
      <c r="J16" s="28">
        <v>163.19999999999999</v>
      </c>
      <c r="K16" s="29">
        <v>297</v>
      </c>
      <c r="L16" s="28"/>
    </row>
    <row r="17" spans="1:12" x14ac:dyDescent="0.25">
      <c r="A17" s="23"/>
      <c r="B17" s="24"/>
      <c r="C17" s="25"/>
      <c r="D17" s="30" t="s">
        <v>33</v>
      </c>
      <c r="E17" s="27" t="s">
        <v>80</v>
      </c>
      <c r="F17" s="28">
        <v>160</v>
      </c>
      <c r="G17" s="28">
        <v>8.06</v>
      </c>
      <c r="H17" s="28">
        <v>7.28</v>
      </c>
      <c r="I17" s="28">
        <v>32.6</v>
      </c>
      <c r="J17" s="28">
        <v>225</v>
      </c>
      <c r="K17" s="29">
        <v>204</v>
      </c>
      <c r="L17" s="28"/>
    </row>
    <row r="18" spans="1:12" x14ac:dyDescent="0.25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1</v>
      </c>
      <c r="H18" s="28"/>
      <c r="I18" s="28">
        <v>20.2</v>
      </c>
      <c r="J18" s="28">
        <v>84.8</v>
      </c>
      <c r="K18" s="29">
        <v>389</v>
      </c>
      <c r="L18" s="28"/>
    </row>
    <row r="19" spans="1:12" x14ac:dyDescent="0.25">
      <c r="A19" s="23"/>
      <c r="B19" s="24"/>
      <c r="C19" s="25"/>
      <c r="D19" s="30" t="s">
        <v>35</v>
      </c>
      <c r="E19" s="27" t="s">
        <v>48</v>
      </c>
      <c r="F19" s="28">
        <v>30</v>
      </c>
      <c r="G19" s="28">
        <v>2.37</v>
      </c>
      <c r="H19" s="28">
        <v>0.3</v>
      </c>
      <c r="I19" s="28">
        <v>14.49</v>
      </c>
      <c r="J19" s="28">
        <v>70.14</v>
      </c>
      <c r="K19" s="29" t="s">
        <v>44</v>
      </c>
      <c r="L19" s="28"/>
    </row>
    <row r="20" spans="1:12" x14ac:dyDescent="0.25">
      <c r="A20" s="23"/>
      <c r="B20" s="24"/>
      <c r="C20" s="25"/>
      <c r="D20" s="30" t="s">
        <v>36</v>
      </c>
      <c r="E20" s="54" t="s">
        <v>42</v>
      </c>
      <c r="F20" s="28">
        <v>30</v>
      </c>
      <c r="G20" s="28">
        <v>2.0699999999999998</v>
      </c>
      <c r="H20" s="28">
        <v>0.36</v>
      </c>
      <c r="I20" s="28">
        <v>12.72</v>
      </c>
      <c r="J20" s="28">
        <v>64.2</v>
      </c>
      <c r="K20" s="29" t="s">
        <v>44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f>SUM(G14:G22)</f>
        <v>27.430000000000003</v>
      </c>
      <c r="H23" s="36">
        <f>SUM(H14:H22)</f>
        <v>28.840000000000003</v>
      </c>
      <c r="I23" s="36">
        <f>SUM(I14:I22)</f>
        <v>106.53</v>
      </c>
      <c r="J23" s="36">
        <f>SUM(J14:J22)</f>
        <v>794.62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9" t="s">
        <v>37</v>
      </c>
      <c r="D24" s="59"/>
      <c r="E24" s="43"/>
      <c r="F24" s="44">
        <f>F13+F23</f>
        <v>1290</v>
      </c>
      <c r="G24" s="44">
        <f>G13+G23</f>
        <v>48.21</v>
      </c>
      <c r="H24" s="44">
        <f>H13+H23</f>
        <v>53.88</v>
      </c>
      <c r="I24" s="44">
        <f>I13+I23</f>
        <v>194.31</v>
      </c>
      <c r="J24" s="44">
        <f>J13+J23</f>
        <v>1476.42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61</v>
      </c>
      <c r="F25" s="21">
        <v>90</v>
      </c>
      <c r="G25" s="21">
        <v>13.08</v>
      </c>
      <c r="H25" s="21">
        <v>15.6</v>
      </c>
      <c r="I25" s="21">
        <v>6.8</v>
      </c>
      <c r="J25" s="21">
        <v>242</v>
      </c>
      <c r="K25" s="22">
        <v>283</v>
      </c>
      <c r="L25" s="21">
        <v>78.05</v>
      </c>
    </row>
    <row r="26" spans="1:12" x14ac:dyDescent="0.25">
      <c r="A26" s="45"/>
      <c r="B26" s="24"/>
      <c r="C26" s="25"/>
      <c r="D26" s="26" t="s">
        <v>33</v>
      </c>
      <c r="E26" s="27" t="s">
        <v>46</v>
      </c>
      <c r="F26" s="28">
        <v>150</v>
      </c>
      <c r="G26" s="28">
        <v>3.36</v>
      </c>
      <c r="H26" s="28">
        <v>7.36</v>
      </c>
      <c r="I26" s="28">
        <v>28</v>
      </c>
      <c r="J26" s="28">
        <v>192</v>
      </c>
      <c r="K26" s="29">
        <v>128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47</v>
      </c>
      <c r="F27" s="28">
        <v>180</v>
      </c>
      <c r="G27" s="28">
        <v>0.12</v>
      </c>
      <c r="H27" s="28">
        <v>0.05</v>
      </c>
      <c r="I27" s="28">
        <v>22</v>
      </c>
      <c r="J27" s="28">
        <v>105.3</v>
      </c>
      <c r="K27" s="29">
        <v>350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48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30</v>
      </c>
      <c r="E30" s="27" t="s">
        <v>69</v>
      </c>
      <c r="F30" s="28">
        <v>60</v>
      </c>
      <c r="G30" s="28">
        <v>1.1000000000000001</v>
      </c>
      <c r="H30" s="28">
        <v>3.65</v>
      </c>
      <c r="I30" s="28">
        <v>5.0199999999999996</v>
      </c>
      <c r="J30" s="28">
        <v>58.34</v>
      </c>
      <c r="K30" s="29" t="s">
        <v>45</v>
      </c>
      <c r="L30" s="28"/>
    </row>
    <row r="31" spans="1:12" x14ac:dyDescent="0.25">
      <c r="A31" s="45"/>
      <c r="B31" s="24"/>
      <c r="C31" s="25"/>
      <c r="D31" s="26" t="s">
        <v>26</v>
      </c>
      <c r="E31" s="27" t="s">
        <v>42</v>
      </c>
      <c r="F31" s="28">
        <v>20</v>
      </c>
      <c r="G31" s="28">
        <v>1.38</v>
      </c>
      <c r="H31" s="28">
        <v>0.2</v>
      </c>
      <c r="I31" s="28">
        <v>8.48</v>
      </c>
      <c r="J31" s="28">
        <v>42.8</v>
      </c>
      <c r="K31" s="29" t="s">
        <v>44</v>
      </c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530</v>
      </c>
      <c r="G32" s="36">
        <f>SUM(G25:G31)</f>
        <v>21.410000000000004</v>
      </c>
      <c r="H32" s="36">
        <f>SUM(H25:H31)</f>
        <v>27.16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69</v>
      </c>
      <c r="F33" s="28">
        <v>60</v>
      </c>
      <c r="G33" s="28">
        <v>1.64</v>
      </c>
      <c r="H33" s="28">
        <v>4.32</v>
      </c>
      <c r="I33" s="28">
        <v>8.7200000000000006</v>
      </c>
      <c r="J33" s="28">
        <v>80.28</v>
      </c>
      <c r="K33" s="29">
        <v>75</v>
      </c>
      <c r="L33" s="28"/>
    </row>
    <row r="34" spans="1:12" x14ac:dyDescent="0.25">
      <c r="A34" s="45"/>
      <c r="B34" s="24"/>
      <c r="C34" s="25"/>
      <c r="D34" s="30" t="s">
        <v>31</v>
      </c>
      <c r="E34" s="27" t="s">
        <v>81</v>
      </c>
      <c r="F34" s="28">
        <v>200</v>
      </c>
      <c r="G34" s="28">
        <v>2.15</v>
      </c>
      <c r="H34" s="28">
        <v>2.27</v>
      </c>
      <c r="I34" s="28">
        <v>13.96</v>
      </c>
      <c r="J34" s="28">
        <v>94.6</v>
      </c>
      <c r="K34" s="29">
        <v>103</v>
      </c>
      <c r="L34" s="28"/>
    </row>
    <row r="35" spans="1:12" x14ac:dyDescent="0.25">
      <c r="A35" s="45"/>
      <c r="B35" s="24"/>
      <c r="C35" s="25"/>
      <c r="D35" s="30" t="s">
        <v>32</v>
      </c>
      <c r="E35" s="27" t="s">
        <v>82</v>
      </c>
      <c r="F35" s="28">
        <v>60</v>
      </c>
      <c r="G35" s="28">
        <v>7.9</v>
      </c>
      <c r="H35" s="28">
        <v>13.7</v>
      </c>
      <c r="I35" s="28">
        <v>6.07</v>
      </c>
      <c r="J35" s="28">
        <v>178.54</v>
      </c>
      <c r="K35" s="29">
        <v>270</v>
      </c>
      <c r="L35" s="28"/>
    </row>
    <row r="36" spans="1:12" x14ac:dyDescent="0.25">
      <c r="A36" s="45"/>
      <c r="B36" s="24"/>
      <c r="C36" s="25"/>
      <c r="D36" s="30" t="s">
        <v>33</v>
      </c>
      <c r="E36" s="27" t="s">
        <v>83</v>
      </c>
      <c r="F36" s="28">
        <v>150</v>
      </c>
      <c r="G36" s="28">
        <v>6.84</v>
      </c>
      <c r="H36" s="28">
        <v>8.01</v>
      </c>
      <c r="I36" s="28">
        <v>40.06</v>
      </c>
      <c r="J36" s="28">
        <v>260</v>
      </c>
      <c r="K36" s="29">
        <v>171</v>
      </c>
      <c r="L36" s="28"/>
    </row>
    <row r="37" spans="1:12" x14ac:dyDescent="0.25">
      <c r="A37" s="45"/>
      <c r="B37" s="24"/>
      <c r="C37" s="25"/>
      <c r="D37" s="30" t="s">
        <v>34</v>
      </c>
      <c r="E37" s="27" t="s">
        <v>84</v>
      </c>
      <c r="F37" s="28">
        <v>200</v>
      </c>
      <c r="G37" s="28">
        <v>0.66</v>
      </c>
      <c r="H37" s="28">
        <v>0.09</v>
      </c>
      <c r="I37" s="28">
        <v>32.04</v>
      </c>
      <c r="J37" s="28">
        <v>132.80000000000001</v>
      </c>
      <c r="K37" s="29">
        <v>348</v>
      </c>
      <c r="L37" s="28"/>
    </row>
    <row r="38" spans="1:12" x14ac:dyDescent="0.25">
      <c r="A38" s="45"/>
      <c r="B38" s="24"/>
      <c r="C38" s="25"/>
      <c r="D38" s="30" t="s">
        <v>35</v>
      </c>
      <c r="E38" s="27" t="s">
        <v>48</v>
      </c>
      <c r="F38" s="28">
        <v>30</v>
      </c>
      <c r="G38" s="28">
        <v>2.37</v>
      </c>
      <c r="H38" s="28">
        <v>0.3</v>
      </c>
      <c r="I38" s="28">
        <v>14.49</v>
      </c>
      <c r="J38" s="28">
        <v>70.14</v>
      </c>
      <c r="K38" s="29" t="s">
        <v>44</v>
      </c>
      <c r="L38" s="28"/>
    </row>
    <row r="39" spans="1:12" x14ac:dyDescent="0.25">
      <c r="A39" s="45"/>
      <c r="B39" s="24"/>
      <c r="C39" s="25"/>
      <c r="D39" s="30" t="s">
        <v>36</v>
      </c>
      <c r="E39" s="54" t="s">
        <v>42</v>
      </c>
      <c r="F39" s="28">
        <v>30</v>
      </c>
      <c r="G39" s="28">
        <v>2.0699999999999998</v>
      </c>
      <c r="H39" s="28">
        <v>0.36</v>
      </c>
      <c r="I39" s="28">
        <v>12.72</v>
      </c>
      <c r="J39" s="28">
        <v>64.2</v>
      </c>
      <c r="K39" s="29" t="s">
        <v>44</v>
      </c>
      <c r="L39" s="28"/>
    </row>
    <row r="40" spans="1:12" x14ac:dyDescent="0.25">
      <c r="A40" s="45"/>
      <c r="B40" s="24"/>
      <c r="C40" s="25"/>
      <c r="D40" s="26"/>
      <c r="E40" s="27" t="s">
        <v>75</v>
      </c>
      <c r="F40" s="28">
        <v>95</v>
      </c>
      <c r="G40" s="28">
        <v>2.9</v>
      </c>
      <c r="H40" s="28">
        <v>2.5</v>
      </c>
      <c r="I40" s="28">
        <v>4</v>
      </c>
      <c r="J40" s="28">
        <v>50</v>
      </c>
      <c r="K40" s="29">
        <v>386</v>
      </c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825</v>
      </c>
      <c r="G42" s="36">
        <f>SUM(G33:G41)</f>
        <v>26.53</v>
      </c>
      <c r="H42" s="36">
        <f>SUM(H33:H41)</f>
        <v>31.549999999999997</v>
      </c>
      <c r="I42" s="36">
        <f>SUM(I33:I41)</f>
        <v>132.06</v>
      </c>
      <c r="J42" s="36">
        <f>SUM(J33:J41)</f>
        <v>930.56000000000006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9" t="s">
        <v>37</v>
      </c>
      <c r="D43" s="59"/>
      <c r="E43" s="43"/>
      <c r="F43" s="44">
        <f>F32+F42</f>
        <v>1355</v>
      </c>
      <c r="G43" s="44">
        <f>G32+G42</f>
        <v>47.940000000000005</v>
      </c>
      <c r="H43" s="44">
        <f>H32+H42</f>
        <v>58.709999999999994</v>
      </c>
      <c r="I43" s="44">
        <f>I32+I42</f>
        <v>216.85</v>
      </c>
      <c r="J43" s="44">
        <f>J32+J42</f>
        <v>1641.1399999999999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>
        <v>78.05</v>
      </c>
    </row>
    <row r="45" spans="1:12" x14ac:dyDescent="0.25">
      <c r="A45" s="23"/>
      <c r="B45" s="24"/>
      <c r="C45" s="25"/>
      <c r="D45" s="26" t="s">
        <v>33</v>
      </c>
      <c r="E45" s="27" t="s">
        <v>66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50</v>
      </c>
      <c r="F46" s="28">
        <v>180</v>
      </c>
      <c r="G46" s="28">
        <v>0.06</v>
      </c>
      <c r="H46" s="28">
        <v>0.02</v>
      </c>
      <c r="I46" s="28">
        <v>12.6</v>
      </c>
      <c r="J46" s="28">
        <v>50.2</v>
      </c>
      <c r="K46" s="29">
        <v>376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48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26</v>
      </c>
      <c r="E49" s="27" t="s">
        <v>42</v>
      </c>
      <c r="F49" s="28">
        <v>20</v>
      </c>
      <c r="G49" s="28">
        <v>1.38</v>
      </c>
      <c r="H49" s="28">
        <v>0.2</v>
      </c>
      <c r="I49" s="28">
        <v>8.48</v>
      </c>
      <c r="J49" s="28">
        <v>42.8</v>
      </c>
      <c r="K49" s="29" t="s">
        <v>44</v>
      </c>
      <c r="L49" s="28"/>
    </row>
    <row r="50" spans="1:12" x14ac:dyDescent="0.25">
      <c r="A50" s="23"/>
      <c r="B50" s="24"/>
      <c r="C50" s="25"/>
      <c r="D50" s="26" t="s">
        <v>30</v>
      </c>
      <c r="E50" s="27" t="s">
        <v>69</v>
      </c>
      <c r="F50" s="28">
        <v>60</v>
      </c>
      <c r="G50" s="28">
        <v>0.8</v>
      </c>
      <c r="H50" s="28">
        <v>1.9</v>
      </c>
      <c r="I50" s="28">
        <v>3.8</v>
      </c>
      <c r="J50" s="28">
        <v>36</v>
      </c>
      <c r="K50" s="29">
        <v>45</v>
      </c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17.470000000000002</v>
      </c>
      <c r="H51" s="36">
        <f>SUM(H44:H50)</f>
        <v>16.599999999999998</v>
      </c>
      <c r="I51" s="36">
        <f>SUM(I44:I50)</f>
        <v>71.290000000000006</v>
      </c>
      <c r="J51" s="36">
        <f>SUM(J44:J50)</f>
        <v>506.49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69</v>
      </c>
      <c r="F52" s="28">
        <v>60</v>
      </c>
      <c r="G52" s="28">
        <v>1.64</v>
      </c>
      <c r="H52" s="28">
        <v>4.32</v>
      </c>
      <c r="I52" s="28">
        <v>8.7200000000000006</v>
      </c>
      <c r="J52" s="28">
        <v>80.28</v>
      </c>
      <c r="K52" s="29">
        <v>75</v>
      </c>
      <c r="L52" s="28"/>
    </row>
    <row r="53" spans="1:12" x14ac:dyDescent="0.25">
      <c r="A53" s="23"/>
      <c r="B53" s="24"/>
      <c r="C53" s="25"/>
      <c r="D53" s="30" t="s">
        <v>31</v>
      </c>
      <c r="E53" s="27" t="s">
        <v>85</v>
      </c>
      <c r="F53" s="28">
        <v>205</v>
      </c>
      <c r="G53" s="28">
        <v>1.55</v>
      </c>
      <c r="H53" s="28">
        <v>4.71</v>
      </c>
      <c r="I53" s="28">
        <v>4.88</v>
      </c>
      <c r="J53" s="28">
        <v>82.1</v>
      </c>
      <c r="K53" s="29">
        <v>88</v>
      </c>
      <c r="L53" s="28"/>
    </row>
    <row r="54" spans="1:12" x14ac:dyDescent="0.25">
      <c r="A54" s="23"/>
      <c r="B54" s="24"/>
      <c r="C54" s="25"/>
      <c r="D54" s="30" t="s">
        <v>32</v>
      </c>
      <c r="E54" s="27" t="s">
        <v>86</v>
      </c>
      <c r="F54" s="28">
        <v>95</v>
      </c>
      <c r="G54" s="28">
        <v>9.61</v>
      </c>
      <c r="H54" s="28">
        <v>7.55</v>
      </c>
      <c r="I54" s="28">
        <v>7.35</v>
      </c>
      <c r="J54" s="28">
        <v>135.38</v>
      </c>
      <c r="K54" s="29" t="s">
        <v>87</v>
      </c>
      <c r="L54" s="28"/>
    </row>
    <row r="55" spans="1:12" x14ac:dyDescent="0.25">
      <c r="A55" s="23"/>
      <c r="B55" s="24"/>
      <c r="C55" s="25"/>
      <c r="D55" s="30" t="s">
        <v>33</v>
      </c>
      <c r="E55" s="27" t="s">
        <v>51</v>
      </c>
      <c r="F55" s="28">
        <v>150</v>
      </c>
      <c r="G55" s="28">
        <v>2.56</v>
      </c>
      <c r="H55" s="28">
        <v>4.17</v>
      </c>
      <c r="I55" s="28">
        <v>26</v>
      </c>
      <c r="J55" s="28">
        <v>154.05000000000001</v>
      </c>
      <c r="K55" s="29">
        <v>303</v>
      </c>
      <c r="L55" s="28"/>
    </row>
    <row r="56" spans="1:12" x14ac:dyDescent="0.25">
      <c r="A56" s="23"/>
      <c r="B56" s="24"/>
      <c r="C56" s="25"/>
      <c r="D56" s="30" t="s">
        <v>34</v>
      </c>
      <c r="E56" s="27" t="s">
        <v>84</v>
      </c>
      <c r="F56" s="28">
        <v>200</v>
      </c>
      <c r="G56" s="28">
        <v>0.66</v>
      </c>
      <c r="H56" s="28">
        <v>0.09</v>
      </c>
      <c r="I56" s="28">
        <v>32.04</v>
      </c>
      <c r="J56" s="28">
        <v>132.80000000000001</v>
      </c>
      <c r="K56" s="29">
        <v>348</v>
      </c>
      <c r="L56" s="28"/>
    </row>
    <row r="57" spans="1:12" x14ac:dyDescent="0.25">
      <c r="A57" s="23"/>
      <c r="B57" s="24"/>
      <c r="C57" s="25"/>
      <c r="D57" s="30" t="s">
        <v>35</v>
      </c>
      <c r="E57" s="27" t="s">
        <v>48</v>
      </c>
      <c r="F57" s="28">
        <v>30</v>
      </c>
      <c r="G57" s="28">
        <v>2.37</v>
      </c>
      <c r="H57" s="28">
        <v>0.3</v>
      </c>
      <c r="I57" s="28">
        <v>14.49</v>
      </c>
      <c r="J57" s="28">
        <v>70.14</v>
      </c>
      <c r="K57" s="29" t="s">
        <v>44</v>
      </c>
      <c r="L57" s="28"/>
    </row>
    <row r="58" spans="1:12" x14ac:dyDescent="0.25">
      <c r="A58" s="23"/>
      <c r="B58" s="24"/>
      <c r="C58" s="25"/>
      <c r="D58" s="30" t="s">
        <v>36</v>
      </c>
      <c r="E58" s="54" t="s">
        <v>42</v>
      </c>
      <c r="F58" s="28">
        <v>30</v>
      </c>
      <c r="G58" s="28">
        <v>2.0699999999999998</v>
      </c>
      <c r="H58" s="28">
        <v>0.36</v>
      </c>
      <c r="I58" s="28">
        <v>12.72</v>
      </c>
      <c r="J58" s="28">
        <v>64.2</v>
      </c>
      <c r="K58" s="29" t="s">
        <v>44</v>
      </c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20.46</v>
      </c>
      <c r="H61" s="36">
        <f>SUM(H52:H60)</f>
        <v>21.5</v>
      </c>
      <c r="I61" s="36">
        <f>SUM(I52:I60)</f>
        <v>106.2</v>
      </c>
      <c r="J61" s="36">
        <f>SUM(J52:J60)</f>
        <v>718.95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9" t="s">
        <v>37</v>
      </c>
      <c r="D62" s="59"/>
      <c r="E62" s="43"/>
      <c r="F62" s="44">
        <f>F51+F61</f>
        <v>1320</v>
      </c>
      <c r="G62" s="44">
        <f>G51+G61</f>
        <v>37.930000000000007</v>
      </c>
      <c r="H62" s="44">
        <f>H51+H61</f>
        <v>38.099999999999994</v>
      </c>
      <c r="I62" s="44">
        <f>I51+I61</f>
        <v>177.49</v>
      </c>
      <c r="J62" s="44">
        <f>J51+J61</f>
        <v>1225.44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62</v>
      </c>
      <c r="F63" s="21">
        <v>90</v>
      </c>
      <c r="G63" s="21">
        <v>9.2799999999999994</v>
      </c>
      <c r="H63" s="21">
        <v>10.28</v>
      </c>
      <c r="I63" s="21">
        <v>10.5</v>
      </c>
      <c r="J63" s="21">
        <v>173</v>
      </c>
      <c r="K63" s="22" t="s">
        <v>63</v>
      </c>
      <c r="L63" s="21">
        <v>78.05</v>
      </c>
    </row>
    <row r="64" spans="1:12" x14ac:dyDescent="0.25">
      <c r="A64" s="23"/>
      <c r="B64" s="24"/>
      <c r="C64" s="25"/>
      <c r="D64" s="26" t="s">
        <v>33</v>
      </c>
      <c r="E64" s="27" t="s">
        <v>51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52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48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 t="s">
        <v>30</v>
      </c>
      <c r="E68" s="27" t="s">
        <v>69</v>
      </c>
      <c r="F68" s="28">
        <v>60</v>
      </c>
      <c r="G68" s="28">
        <v>0.84</v>
      </c>
      <c r="H68" s="28">
        <v>6</v>
      </c>
      <c r="I68" s="28">
        <v>4.38</v>
      </c>
      <c r="J68" s="28">
        <v>75</v>
      </c>
      <c r="K68" s="29">
        <v>67</v>
      </c>
      <c r="L68" s="28"/>
    </row>
    <row r="69" spans="1:12" x14ac:dyDescent="0.25">
      <c r="A69" s="23"/>
      <c r="B69" s="24"/>
      <c r="C69" s="25"/>
      <c r="D69" s="26" t="s">
        <v>26</v>
      </c>
      <c r="E69" s="27" t="s">
        <v>42</v>
      </c>
      <c r="F69" s="28">
        <v>20</v>
      </c>
      <c r="G69" s="28">
        <v>1.38</v>
      </c>
      <c r="H69" s="28">
        <v>0.2</v>
      </c>
      <c r="I69" s="28">
        <v>8.48</v>
      </c>
      <c r="J69" s="28">
        <v>42.8</v>
      </c>
      <c r="K69" s="29" t="s">
        <v>44</v>
      </c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550</v>
      </c>
      <c r="G70" s="36">
        <f>SUM(G63:G69)</f>
        <v>18.57</v>
      </c>
      <c r="H70" s="36">
        <f>SUM(H63:H69)</f>
        <v>24.48</v>
      </c>
      <c r="I70" s="36">
        <f>SUM(I63:I69)</f>
        <v>84.05</v>
      </c>
      <c r="J70" s="36">
        <f>SUM(J63:J69)</f>
        <v>633.74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69</v>
      </c>
      <c r="F71" s="28">
        <v>30</v>
      </c>
      <c r="G71" s="28">
        <v>0.24</v>
      </c>
      <c r="H71" s="28">
        <v>0.03</v>
      </c>
      <c r="I71" s="28">
        <v>0.51</v>
      </c>
      <c r="J71" s="28">
        <v>3</v>
      </c>
      <c r="K71" s="29">
        <v>70</v>
      </c>
      <c r="L71" s="28"/>
    </row>
    <row r="72" spans="1:12" x14ac:dyDescent="0.25">
      <c r="A72" s="23"/>
      <c r="B72" s="24"/>
      <c r="C72" s="25"/>
      <c r="D72" s="30" t="s">
        <v>31</v>
      </c>
      <c r="E72" s="27" t="s">
        <v>88</v>
      </c>
      <c r="F72" s="28">
        <v>205</v>
      </c>
      <c r="G72" s="28">
        <v>1.75</v>
      </c>
      <c r="H72" s="28">
        <v>4.82</v>
      </c>
      <c r="I72" s="28">
        <v>9.76</v>
      </c>
      <c r="J72" s="28">
        <v>96.3</v>
      </c>
      <c r="K72" s="29">
        <v>96</v>
      </c>
      <c r="L72" s="28"/>
    </row>
    <row r="73" spans="1:12" x14ac:dyDescent="0.25">
      <c r="A73" s="23"/>
      <c r="B73" s="24"/>
      <c r="C73" s="25"/>
      <c r="D73" s="30" t="s">
        <v>32</v>
      </c>
      <c r="E73" s="27" t="s">
        <v>89</v>
      </c>
      <c r="F73" s="28">
        <v>85</v>
      </c>
      <c r="G73" s="28">
        <v>4.91</v>
      </c>
      <c r="H73" s="28">
        <v>4.12</v>
      </c>
      <c r="I73" s="28">
        <v>8.23</v>
      </c>
      <c r="J73" s="28">
        <v>89</v>
      </c>
      <c r="K73" s="29">
        <v>287</v>
      </c>
      <c r="L73" s="28"/>
    </row>
    <row r="74" spans="1:12" x14ac:dyDescent="0.25">
      <c r="A74" s="23"/>
      <c r="B74" s="24"/>
      <c r="C74" s="25"/>
      <c r="D74" s="30" t="s">
        <v>33</v>
      </c>
      <c r="E74" s="27" t="s">
        <v>46</v>
      </c>
      <c r="F74" s="28">
        <v>150</v>
      </c>
      <c r="G74" s="28">
        <v>3.36</v>
      </c>
      <c r="H74" s="28">
        <v>7.36</v>
      </c>
      <c r="I74" s="28">
        <v>28</v>
      </c>
      <c r="J74" s="28">
        <v>192</v>
      </c>
      <c r="K74" s="29">
        <v>128</v>
      </c>
      <c r="L74" s="28"/>
    </row>
    <row r="75" spans="1:12" x14ac:dyDescent="0.25">
      <c r="A75" s="23"/>
      <c r="B75" s="24"/>
      <c r="C75" s="25"/>
      <c r="D75" s="30" t="s">
        <v>34</v>
      </c>
      <c r="E75" s="27" t="s">
        <v>60</v>
      </c>
      <c r="F75" s="28">
        <v>200</v>
      </c>
      <c r="G75" s="28">
        <v>66</v>
      </c>
      <c r="H75" s="28">
        <v>0.09</v>
      </c>
      <c r="I75" s="28">
        <v>32.04</v>
      </c>
      <c r="J75" s="28">
        <v>132.80000000000001</v>
      </c>
      <c r="K75" s="29">
        <v>349</v>
      </c>
      <c r="L75" s="28"/>
    </row>
    <row r="76" spans="1:12" x14ac:dyDescent="0.25">
      <c r="A76" s="23"/>
      <c r="B76" s="24"/>
      <c r="C76" s="25"/>
      <c r="D76" s="30" t="s">
        <v>35</v>
      </c>
      <c r="E76" s="27" t="s">
        <v>48</v>
      </c>
      <c r="F76" s="28">
        <v>30</v>
      </c>
      <c r="G76" s="28">
        <v>2.37</v>
      </c>
      <c r="H76" s="28">
        <v>0.3</v>
      </c>
      <c r="I76" s="28">
        <v>14.49</v>
      </c>
      <c r="J76" s="28">
        <v>70.14</v>
      </c>
      <c r="K76" s="29" t="s">
        <v>44</v>
      </c>
      <c r="L76" s="28"/>
    </row>
    <row r="77" spans="1:12" x14ac:dyDescent="0.25">
      <c r="A77" s="23"/>
      <c r="B77" s="24"/>
      <c r="C77" s="25"/>
      <c r="D77" s="30" t="s">
        <v>36</v>
      </c>
      <c r="E77" s="54" t="s">
        <v>42</v>
      </c>
      <c r="F77" s="28">
        <v>30</v>
      </c>
      <c r="G77" s="28">
        <v>2.0699999999999998</v>
      </c>
      <c r="H77" s="28">
        <v>0.36</v>
      </c>
      <c r="I77" s="28">
        <v>12.72</v>
      </c>
      <c r="J77" s="28">
        <v>64.2</v>
      </c>
      <c r="K77" s="29" t="s">
        <v>44</v>
      </c>
      <c r="L77" s="28"/>
    </row>
    <row r="78" spans="1:12" x14ac:dyDescent="0.25">
      <c r="A78" s="23"/>
      <c r="B78" s="24"/>
      <c r="C78" s="25"/>
      <c r="D78" s="26"/>
      <c r="E78" s="27" t="s">
        <v>43</v>
      </c>
      <c r="F78" s="28">
        <v>100</v>
      </c>
      <c r="G78" s="28">
        <v>0.4</v>
      </c>
      <c r="H78" s="28">
        <v>0.4</v>
      </c>
      <c r="I78" s="28">
        <v>9.8000000000000007</v>
      </c>
      <c r="J78" s="28">
        <v>47</v>
      </c>
      <c r="K78" s="29">
        <v>338</v>
      </c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830</v>
      </c>
      <c r="G80" s="36">
        <f>SUM(G71:G79)</f>
        <v>81.100000000000009</v>
      </c>
      <c r="H80" s="36">
        <f>SUM(H71:H79)</f>
        <v>17.48</v>
      </c>
      <c r="I80" s="36">
        <f>SUM(I71:I79)</f>
        <v>115.54999999999998</v>
      </c>
      <c r="J80" s="36">
        <f>SUM(J71:J79)</f>
        <v>694.44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9" t="s">
        <v>37</v>
      </c>
      <c r="D81" s="59"/>
      <c r="E81" s="43"/>
      <c r="F81" s="44">
        <f>F70+F80</f>
        <v>1380</v>
      </c>
      <c r="G81" s="44">
        <f>G70+G80</f>
        <v>99.670000000000016</v>
      </c>
      <c r="H81" s="44">
        <f>H70+H80</f>
        <v>41.96</v>
      </c>
      <c r="I81" s="44">
        <f>I70+I80</f>
        <v>199.59999999999997</v>
      </c>
      <c r="J81" s="44">
        <f>J70+J80</f>
        <v>1328.18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53</v>
      </c>
      <c r="F82" s="21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>
        <v>78.05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 t="s">
        <v>54</v>
      </c>
      <c r="F84" s="28">
        <v>205</v>
      </c>
      <c r="G84" s="28">
        <v>5.95</v>
      </c>
      <c r="H84" s="28">
        <v>5.13</v>
      </c>
      <c r="I84" s="28">
        <v>8.1999999999999993</v>
      </c>
      <c r="J84" s="28">
        <v>102.5</v>
      </c>
      <c r="K84" s="29">
        <v>386</v>
      </c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 t="s">
        <v>43</v>
      </c>
      <c r="F86" s="28">
        <v>110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338</v>
      </c>
      <c r="L86" s="28"/>
    </row>
    <row r="87" spans="1:12" x14ac:dyDescent="0.25">
      <c r="A87" s="23"/>
      <c r="B87" s="24"/>
      <c r="C87" s="25"/>
      <c r="D87" s="26" t="s">
        <v>55</v>
      </c>
      <c r="E87" s="27" t="s">
        <v>56</v>
      </c>
      <c r="F87" s="28">
        <v>40</v>
      </c>
      <c r="G87" s="28">
        <v>2.7</v>
      </c>
      <c r="H87" s="28">
        <v>3</v>
      </c>
      <c r="I87" s="28">
        <v>28.8</v>
      </c>
      <c r="J87" s="28">
        <v>154</v>
      </c>
      <c r="K87" s="29" t="s">
        <v>44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505</v>
      </c>
      <c r="G89" s="36">
        <f>SUM(G82:G88)</f>
        <v>30.209999999999997</v>
      </c>
      <c r="H89" s="36">
        <f>SUM(H82:H88)</f>
        <v>26.929999999999996</v>
      </c>
      <c r="I89" s="36">
        <f>SUM(I82:I88)</f>
        <v>89</v>
      </c>
      <c r="J89" s="36">
        <f>SUM(J82:J88)</f>
        <v>722.5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69</v>
      </c>
      <c r="F90" s="28">
        <v>60</v>
      </c>
      <c r="G90" s="28">
        <v>0.8</v>
      </c>
      <c r="H90" s="28">
        <v>1.9</v>
      </c>
      <c r="I90" s="28">
        <v>3.9</v>
      </c>
      <c r="J90" s="28">
        <v>36</v>
      </c>
      <c r="K90" s="29">
        <v>45</v>
      </c>
      <c r="L90" s="28"/>
    </row>
    <row r="91" spans="1:12" x14ac:dyDescent="0.25">
      <c r="A91" s="23"/>
      <c r="B91" s="24"/>
      <c r="C91" s="25"/>
      <c r="D91" s="30" t="s">
        <v>31</v>
      </c>
      <c r="E91" s="27" t="s">
        <v>90</v>
      </c>
      <c r="F91" s="28">
        <v>200</v>
      </c>
      <c r="G91" s="28">
        <v>1.88</v>
      </c>
      <c r="H91" s="28">
        <v>2.2599999999999998</v>
      </c>
      <c r="I91" s="28">
        <v>13.5</v>
      </c>
      <c r="J91" s="28">
        <v>91.2</v>
      </c>
      <c r="K91" s="29">
        <v>97</v>
      </c>
      <c r="L91" s="28"/>
    </row>
    <row r="92" spans="1:12" x14ac:dyDescent="0.25">
      <c r="A92" s="23"/>
      <c r="B92" s="24"/>
      <c r="C92" s="25"/>
      <c r="D92" s="30" t="s">
        <v>32</v>
      </c>
      <c r="E92" s="27" t="s">
        <v>91</v>
      </c>
      <c r="F92" s="28">
        <v>60</v>
      </c>
      <c r="G92" s="28">
        <v>12.7</v>
      </c>
      <c r="H92" s="28">
        <v>10.53</v>
      </c>
      <c r="I92" s="28">
        <v>0.04</v>
      </c>
      <c r="J92" s="28">
        <v>139.63</v>
      </c>
      <c r="K92" s="29">
        <v>293</v>
      </c>
      <c r="L92" s="28"/>
    </row>
    <row r="93" spans="1:12" x14ac:dyDescent="0.25">
      <c r="A93" s="23"/>
      <c r="B93" s="24"/>
      <c r="C93" s="25"/>
      <c r="D93" s="30" t="s">
        <v>33</v>
      </c>
      <c r="E93" s="27" t="s">
        <v>83</v>
      </c>
      <c r="F93" s="28">
        <v>150</v>
      </c>
      <c r="G93" s="28">
        <v>6.84</v>
      </c>
      <c r="H93" s="28">
        <v>8.01</v>
      </c>
      <c r="I93" s="28">
        <v>40.06</v>
      </c>
      <c r="J93" s="28">
        <v>260</v>
      </c>
      <c r="K93" s="29">
        <v>171</v>
      </c>
      <c r="L93" s="28"/>
    </row>
    <row r="94" spans="1:12" x14ac:dyDescent="0.25">
      <c r="A94" s="23"/>
      <c r="B94" s="24"/>
      <c r="C94" s="25"/>
      <c r="D94" s="30" t="s">
        <v>34</v>
      </c>
      <c r="E94" s="27" t="s">
        <v>52</v>
      </c>
      <c r="F94" s="28">
        <v>200</v>
      </c>
      <c r="G94" s="28">
        <v>1</v>
      </c>
      <c r="H94" s="28">
        <v>0</v>
      </c>
      <c r="I94" s="28">
        <v>20.2</v>
      </c>
      <c r="J94" s="28">
        <v>84.8</v>
      </c>
      <c r="K94" s="29">
        <v>389</v>
      </c>
      <c r="L94" s="28"/>
    </row>
    <row r="95" spans="1:12" x14ac:dyDescent="0.25">
      <c r="A95" s="23"/>
      <c r="B95" s="24"/>
      <c r="C95" s="25"/>
      <c r="D95" s="30" t="s">
        <v>35</v>
      </c>
      <c r="E95" s="27" t="s">
        <v>48</v>
      </c>
      <c r="F95" s="28">
        <v>30</v>
      </c>
      <c r="G95" s="28">
        <v>2.37</v>
      </c>
      <c r="H95" s="28">
        <v>0.3</v>
      </c>
      <c r="I95" s="28">
        <v>14.49</v>
      </c>
      <c r="J95" s="28">
        <v>70.14</v>
      </c>
      <c r="K95" s="29" t="s">
        <v>44</v>
      </c>
      <c r="L95" s="28"/>
    </row>
    <row r="96" spans="1:12" x14ac:dyDescent="0.25">
      <c r="A96" s="23"/>
      <c r="B96" s="24"/>
      <c r="C96" s="25"/>
      <c r="D96" s="30" t="s">
        <v>36</v>
      </c>
      <c r="E96" s="54" t="s">
        <v>42</v>
      </c>
      <c r="F96" s="28">
        <v>30</v>
      </c>
      <c r="G96" s="28">
        <v>2.0699999999999998</v>
      </c>
      <c r="H96" s="28">
        <v>0.36</v>
      </c>
      <c r="I96" s="28">
        <v>12.72</v>
      </c>
      <c r="J96" s="28">
        <v>64.2</v>
      </c>
      <c r="K96" s="29" t="s">
        <v>44</v>
      </c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730</v>
      </c>
      <c r="G99" s="36">
        <f>SUM(G90:G98)</f>
        <v>27.66</v>
      </c>
      <c r="H99" s="36">
        <f>SUM(H90:H98)</f>
        <v>23.36</v>
      </c>
      <c r="I99" s="36">
        <f>SUM(I90:I98)</f>
        <v>104.91</v>
      </c>
      <c r="J99" s="36">
        <f>SUM(J90:J98)</f>
        <v>745.96999999999991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9" t="s">
        <v>37</v>
      </c>
      <c r="D100" s="59"/>
      <c r="E100" s="43"/>
      <c r="F100" s="44">
        <f>F89+F99</f>
        <v>1235</v>
      </c>
      <c r="G100" s="44">
        <f>G89+G99</f>
        <v>57.87</v>
      </c>
      <c r="H100" s="44">
        <f>H89+H99</f>
        <v>50.289999999999992</v>
      </c>
      <c r="I100" s="44">
        <f>I89+I99</f>
        <v>193.91</v>
      </c>
      <c r="J100" s="44">
        <f>J89+J99</f>
        <v>1468.4699999999998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57</v>
      </c>
      <c r="F101" s="21">
        <v>200</v>
      </c>
      <c r="G101" s="21">
        <v>8.1999999999999993</v>
      </c>
      <c r="H101" s="21">
        <v>12</v>
      </c>
      <c r="I101" s="21">
        <v>37</v>
      </c>
      <c r="J101" s="21">
        <v>289</v>
      </c>
      <c r="K101" s="22">
        <v>181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58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70</v>
      </c>
      <c r="F104" s="28">
        <v>50</v>
      </c>
      <c r="G104" s="28">
        <v>5.8</v>
      </c>
      <c r="H104" s="28">
        <v>8.3000000000000007</v>
      </c>
      <c r="I104" s="28">
        <v>14.8</v>
      </c>
      <c r="J104" s="28">
        <v>172</v>
      </c>
      <c r="K104" s="29">
        <v>1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 t="s">
        <v>26</v>
      </c>
      <c r="E106" s="27" t="s">
        <v>42</v>
      </c>
      <c r="F106" s="28">
        <v>20</v>
      </c>
      <c r="G106" s="28">
        <v>1.38</v>
      </c>
      <c r="H106" s="28">
        <v>0.2</v>
      </c>
      <c r="I106" s="28">
        <v>8.48</v>
      </c>
      <c r="J106" s="28">
        <v>42.8</v>
      </c>
      <c r="K106" s="29" t="s">
        <v>44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19.939999999999998</v>
      </c>
      <c r="H108" s="36">
        <f>SUM(H101:H107)</f>
        <v>24.4</v>
      </c>
      <c r="I108" s="36">
        <f>SUM(I101:I107)</f>
        <v>86.58</v>
      </c>
      <c r="J108" s="36">
        <f>SUM(J101:J107)</f>
        <v>665.09999999999991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69</v>
      </c>
      <c r="F109" s="28">
        <v>60</v>
      </c>
      <c r="G109" s="28">
        <v>1.64</v>
      </c>
      <c r="H109" s="28">
        <v>4.32</v>
      </c>
      <c r="I109" s="28">
        <v>8.7200000000000006</v>
      </c>
      <c r="J109" s="28">
        <v>80.28</v>
      </c>
      <c r="K109" s="29">
        <v>75</v>
      </c>
      <c r="L109" s="28"/>
    </row>
    <row r="110" spans="1:12" x14ac:dyDescent="0.25">
      <c r="A110" s="23"/>
      <c r="B110" s="24"/>
      <c r="C110" s="25"/>
      <c r="D110" s="30" t="s">
        <v>31</v>
      </c>
      <c r="E110" s="27" t="s">
        <v>92</v>
      </c>
      <c r="F110" s="28">
        <v>200</v>
      </c>
      <c r="G110" s="28">
        <v>1.58</v>
      </c>
      <c r="H110" s="28">
        <v>2.17</v>
      </c>
      <c r="I110" s="28">
        <v>9.8000000000000007</v>
      </c>
      <c r="J110" s="28">
        <v>68.599999999999994</v>
      </c>
      <c r="K110" s="29">
        <v>101</v>
      </c>
      <c r="L110" s="28"/>
    </row>
    <row r="111" spans="1:12" x14ac:dyDescent="0.25">
      <c r="A111" s="23"/>
      <c r="B111" s="24"/>
      <c r="C111" s="25"/>
      <c r="D111" s="30" t="s">
        <v>32</v>
      </c>
      <c r="E111" s="27" t="s">
        <v>93</v>
      </c>
      <c r="F111" s="28">
        <v>60</v>
      </c>
      <c r="G111" s="28">
        <v>8.9600000000000009</v>
      </c>
      <c r="H111" s="28">
        <v>13</v>
      </c>
      <c r="I111" s="28">
        <v>6.07</v>
      </c>
      <c r="J111" s="28">
        <v>187.6</v>
      </c>
      <c r="K111" s="29">
        <v>268</v>
      </c>
      <c r="L111" s="28"/>
    </row>
    <row r="112" spans="1:12" x14ac:dyDescent="0.25">
      <c r="A112" s="23"/>
      <c r="B112" s="24"/>
      <c r="C112" s="25"/>
      <c r="D112" s="30" t="s">
        <v>33</v>
      </c>
      <c r="E112" s="27" t="s">
        <v>66</v>
      </c>
      <c r="F112" s="28">
        <v>150</v>
      </c>
      <c r="G112" s="28">
        <v>4.7300000000000004</v>
      </c>
      <c r="H112" s="28">
        <v>5.17</v>
      </c>
      <c r="I112" s="28">
        <v>21.2</v>
      </c>
      <c r="J112" s="28">
        <v>150.35</v>
      </c>
      <c r="K112" s="29">
        <v>303</v>
      </c>
      <c r="L112" s="28"/>
    </row>
    <row r="113" spans="1:12" x14ac:dyDescent="0.25">
      <c r="A113" s="23"/>
      <c r="B113" s="24"/>
      <c r="C113" s="25"/>
      <c r="D113" s="30" t="s">
        <v>34</v>
      </c>
      <c r="E113" s="27" t="s">
        <v>84</v>
      </c>
      <c r="F113" s="28">
        <v>200</v>
      </c>
      <c r="G113" s="28">
        <v>0.66</v>
      </c>
      <c r="H113" s="28">
        <v>0.09</v>
      </c>
      <c r="I113" s="28">
        <v>32.04</v>
      </c>
      <c r="J113" s="28">
        <v>132.80000000000001</v>
      </c>
      <c r="K113" s="29">
        <v>348</v>
      </c>
      <c r="L113" s="28"/>
    </row>
    <row r="114" spans="1:12" x14ac:dyDescent="0.25">
      <c r="A114" s="23"/>
      <c r="B114" s="24"/>
      <c r="C114" s="25"/>
      <c r="D114" s="30" t="s">
        <v>35</v>
      </c>
      <c r="E114" s="27" t="s">
        <v>48</v>
      </c>
      <c r="F114" s="28">
        <v>30</v>
      </c>
      <c r="G114" s="28">
        <v>2.37</v>
      </c>
      <c r="H114" s="28">
        <v>0.3</v>
      </c>
      <c r="I114" s="28">
        <v>14.49</v>
      </c>
      <c r="J114" s="28">
        <v>70.14</v>
      </c>
      <c r="K114" s="29" t="s">
        <v>44</v>
      </c>
      <c r="L114" s="28"/>
    </row>
    <row r="115" spans="1:12" x14ac:dyDescent="0.25">
      <c r="A115" s="23"/>
      <c r="B115" s="24"/>
      <c r="C115" s="25"/>
      <c r="D115" s="30" t="s">
        <v>36</v>
      </c>
      <c r="E115" s="54" t="s">
        <v>42</v>
      </c>
      <c r="F115" s="28">
        <v>30</v>
      </c>
      <c r="G115" s="28">
        <v>2.0699999999999998</v>
      </c>
      <c r="H115" s="28">
        <v>0.36</v>
      </c>
      <c r="I115" s="28">
        <v>12.72</v>
      </c>
      <c r="J115" s="28">
        <v>64.2</v>
      </c>
      <c r="K115" s="29" t="s">
        <v>44</v>
      </c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730</v>
      </c>
      <c r="G118" s="36">
        <f>SUM(G109:G117)</f>
        <v>22.01</v>
      </c>
      <c r="H118" s="36">
        <f>SUM(H109:H117)</f>
        <v>25.410000000000004</v>
      </c>
      <c r="I118" s="36">
        <f>SUM(I109:I117)</f>
        <v>105.04</v>
      </c>
      <c r="J118" s="36">
        <f>SUM(J109:J117)</f>
        <v>753.97000000000014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9" t="s">
        <v>37</v>
      </c>
      <c r="D119" s="59"/>
      <c r="E119" s="43"/>
      <c r="F119" s="44">
        <f>F108+F118</f>
        <v>1280</v>
      </c>
      <c r="G119" s="44">
        <f>G108+G118</f>
        <v>41.95</v>
      </c>
      <c r="H119" s="44">
        <f>H108+H118</f>
        <v>49.81</v>
      </c>
      <c r="I119" s="44">
        <f>I108+I118</f>
        <v>191.62</v>
      </c>
      <c r="J119" s="44">
        <f>J108+J118</f>
        <v>1419.0700000000002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72</v>
      </c>
      <c r="F120" s="21">
        <v>150</v>
      </c>
      <c r="G120" s="21">
        <v>5.64</v>
      </c>
      <c r="H120" s="21">
        <v>6</v>
      </c>
      <c r="I120" s="21" t="s">
        <v>73</v>
      </c>
      <c r="J120" s="21" t="s">
        <v>74</v>
      </c>
      <c r="K120" s="22">
        <v>203</v>
      </c>
      <c r="L120" s="21">
        <v>78.05</v>
      </c>
    </row>
    <row r="121" spans="1:12" x14ac:dyDescent="0.25">
      <c r="A121" s="45"/>
      <c r="B121" s="24"/>
      <c r="C121" s="25"/>
      <c r="D121" s="26" t="s">
        <v>33</v>
      </c>
      <c r="E121" s="27" t="s">
        <v>71</v>
      </c>
      <c r="F121" s="28">
        <v>90</v>
      </c>
      <c r="G121" s="28">
        <v>8.36</v>
      </c>
      <c r="H121" s="28">
        <v>10.9</v>
      </c>
      <c r="I121" s="28">
        <v>1.58</v>
      </c>
      <c r="J121" s="28">
        <v>174</v>
      </c>
      <c r="K121" s="29">
        <v>210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50</v>
      </c>
      <c r="F122" s="28">
        <v>215</v>
      </c>
      <c r="G122" s="28">
        <v>7.0000000000000007E-2</v>
      </c>
      <c r="H122" s="28">
        <v>0.02</v>
      </c>
      <c r="I122" s="28">
        <v>15</v>
      </c>
      <c r="J122" s="28">
        <v>60</v>
      </c>
      <c r="K122" s="29">
        <v>376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48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44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 t="s">
        <v>30</v>
      </c>
      <c r="E126" s="27" t="s">
        <v>59</v>
      </c>
      <c r="F126" s="28">
        <v>60</v>
      </c>
      <c r="G126" s="28">
        <v>1.64</v>
      </c>
      <c r="H126" s="28">
        <v>4.3</v>
      </c>
      <c r="I126" s="28">
        <v>8.6999999999999993</v>
      </c>
      <c r="J126" s="28">
        <v>80.3</v>
      </c>
      <c r="K126" s="29">
        <v>73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545</v>
      </c>
      <c r="G127" s="36">
        <f>SUM(G120:G126)</f>
        <v>18.080000000000002</v>
      </c>
      <c r="H127" s="36">
        <f>SUM(H120:H126)</f>
        <v>21.52</v>
      </c>
      <c r="I127" s="36">
        <f>SUM(I120:I126)</f>
        <v>39.769999999999996</v>
      </c>
      <c r="J127" s="36">
        <f>SUM(J120:J126)</f>
        <v>384.44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69</v>
      </c>
      <c r="F128" s="28">
        <v>30</v>
      </c>
      <c r="G128" s="28">
        <v>0.24</v>
      </c>
      <c r="H128" s="28">
        <v>0.03</v>
      </c>
      <c r="I128" s="28">
        <v>0.51</v>
      </c>
      <c r="J128" s="28">
        <v>3</v>
      </c>
      <c r="K128" s="29">
        <v>70</v>
      </c>
      <c r="L128" s="28"/>
    </row>
    <row r="129" spans="1:12" x14ac:dyDescent="0.25">
      <c r="A129" s="45"/>
      <c r="B129" s="24"/>
      <c r="C129" s="25"/>
      <c r="D129" s="30" t="s">
        <v>31</v>
      </c>
      <c r="E129" s="27" t="s">
        <v>94</v>
      </c>
      <c r="F129" s="28">
        <v>205</v>
      </c>
      <c r="G129" s="28">
        <v>1.58</v>
      </c>
      <c r="H129" s="28">
        <v>4.6900000000000004</v>
      </c>
      <c r="I129" s="28">
        <v>8.91</v>
      </c>
      <c r="J129" s="28">
        <v>93.3</v>
      </c>
      <c r="K129" s="29">
        <v>82</v>
      </c>
      <c r="L129" s="28"/>
    </row>
    <row r="130" spans="1:12" x14ac:dyDescent="0.25">
      <c r="A130" s="45"/>
      <c r="B130" s="24"/>
      <c r="C130" s="25"/>
      <c r="D130" s="30" t="s">
        <v>32</v>
      </c>
      <c r="E130" s="27" t="s">
        <v>95</v>
      </c>
      <c r="F130" s="28">
        <v>60</v>
      </c>
      <c r="G130" s="28">
        <v>7.37</v>
      </c>
      <c r="H130" s="28">
        <v>9.0399999999999991</v>
      </c>
      <c r="I130" s="28">
        <v>9</v>
      </c>
      <c r="J130" s="28">
        <v>147</v>
      </c>
      <c r="K130" s="29">
        <v>234</v>
      </c>
      <c r="L130" s="28"/>
    </row>
    <row r="131" spans="1:12" x14ac:dyDescent="0.25">
      <c r="A131" s="45"/>
      <c r="B131" s="24"/>
      <c r="C131" s="25"/>
      <c r="D131" s="30" t="s">
        <v>33</v>
      </c>
      <c r="E131" s="27" t="s">
        <v>46</v>
      </c>
      <c r="F131" s="28">
        <v>150</v>
      </c>
      <c r="G131" s="28">
        <v>3.36</v>
      </c>
      <c r="H131" s="28">
        <v>7.36</v>
      </c>
      <c r="I131" s="28">
        <v>28</v>
      </c>
      <c r="J131" s="28">
        <v>192</v>
      </c>
      <c r="K131" s="29">
        <v>128</v>
      </c>
      <c r="L131" s="28"/>
    </row>
    <row r="132" spans="1:12" x14ac:dyDescent="0.25">
      <c r="A132" s="45"/>
      <c r="B132" s="24"/>
      <c r="C132" s="25"/>
      <c r="D132" s="30" t="s">
        <v>34</v>
      </c>
      <c r="E132" s="27" t="s">
        <v>47</v>
      </c>
      <c r="F132" s="28">
        <v>200</v>
      </c>
      <c r="G132" s="28">
        <v>0.13</v>
      </c>
      <c r="H132" s="28">
        <v>0.05</v>
      </c>
      <c r="I132" s="28">
        <v>24.5</v>
      </c>
      <c r="J132" s="28">
        <v>117</v>
      </c>
      <c r="K132" s="29">
        <v>350</v>
      </c>
      <c r="L132" s="28"/>
    </row>
    <row r="133" spans="1:12" x14ac:dyDescent="0.25">
      <c r="A133" s="45"/>
      <c r="B133" s="24"/>
      <c r="C133" s="25"/>
      <c r="D133" s="30" t="s">
        <v>35</v>
      </c>
      <c r="E133" s="27" t="s">
        <v>48</v>
      </c>
      <c r="F133" s="28">
        <v>30</v>
      </c>
      <c r="G133" s="28">
        <v>2.37</v>
      </c>
      <c r="H133" s="28">
        <v>0.3</v>
      </c>
      <c r="I133" s="28">
        <v>14.49</v>
      </c>
      <c r="J133" s="28">
        <v>70.14</v>
      </c>
      <c r="K133" s="29" t="s">
        <v>44</v>
      </c>
      <c r="L133" s="28"/>
    </row>
    <row r="134" spans="1:12" x14ac:dyDescent="0.25">
      <c r="A134" s="45"/>
      <c r="B134" s="24"/>
      <c r="C134" s="25"/>
      <c r="D134" s="30" t="s">
        <v>36</v>
      </c>
      <c r="E134" s="54" t="s">
        <v>42</v>
      </c>
      <c r="F134" s="28">
        <v>30</v>
      </c>
      <c r="G134" s="28">
        <v>2.0699999999999998</v>
      </c>
      <c r="H134" s="28">
        <v>0.36</v>
      </c>
      <c r="I134" s="28">
        <v>12.72</v>
      </c>
      <c r="J134" s="28">
        <v>64.2</v>
      </c>
      <c r="K134" s="29" t="s">
        <v>44</v>
      </c>
      <c r="L134" s="28"/>
    </row>
    <row r="135" spans="1:12" x14ac:dyDescent="0.25">
      <c r="A135" s="45"/>
      <c r="B135" s="24"/>
      <c r="C135" s="25"/>
      <c r="D135" s="26"/>
      <c r="E135" s="27" t="s">
        <v>56</v>
      </c>
      <c r="F135" s="28">
        <v>30</v>
      </c>
      <c r="G135" s="28">
        <v>203</v>
      </c>
      <c r="H135" s="28">
        <v>2025</v>
      </c>
      <c r="I135" s="28">
        <v>21.6</v>
      </c>
      <c r="J135" s="28">
        <v>115.5</v>
      </c>
      <c r="K135" s="29" t="s">
        <v>44</v>
      </c>
      <c r="L135" s="28"/>
    </row>
    <row r="136" spans="1:12" x14ac:dyDescent="0.25">
      <c r="A136" s="45"/>
      <c r="B136" s="24"/>
      <c r="C136" s="25"/>
      <c r="D136" s="26"/>
      <c r="E136" s="27" t="s">
        <v>43</v>
      </c>
      <c r="F136" s="28">
        <v>100</v>
      </c>
      <c r="G136" s="28">
        <v>0.4</v>
      </c>
      <c r="H136" s="28">
        <v>0.4</v>
      </c>
      <c r="I136" s="28">
        <v>9.8000000000000007</v>
      </c>
      <c r="J136" s="28">
        <v>47</v>
      </c>
      <c r="K136" s="29">
        <v>338</v>
      </c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835</v>
      </c>
      <c r="G137" s="36">
        <f>SUM(G128:G136)</f>
        <v>220.52</v>
      </c>
      <c r="H137" s="36">
        <f>SUM(H128:H136)</f>
        <v>2047.23</v>
      </c>
      <c r="I137" s="36">
        <f>SUM(I128:I136)</f>
        <v>129.53</v>
      </c>
      <c r="J137" s="36">
        <f>SUM(J128:J136)</f>
        <v>849.14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9" t="s">
        <v>37</v>
      </c>
      <c r="D138" s="59"/>
      <c r="E138" s="43"/>
      <c r="F138" s="44">
        <f>F127+F137</f>
        <v>1380</v>
      </c>
      <c r="G138" s="44">
        <f>G127+G137</f>
        <v>238.60000000000002</v>
      </c>
      <c r="H138" s="44">
        <f>H127+H137</f>
        <v>2068.75</v>
      </c>
      <c r="I138" s="44">
        <f>I127+I137</f>
        <v>169.3</v>
      </c>
      <c r="J138" s="44">
        <f>J127+J137</f>
        <v>1233.58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40</v>
      </c>
      <c r="F139" s="21">
        <v>250</v>
      </c>
      <c r="G139" s="21">
        <v>10.3</v>
      </c>
      <c r="H139" s="21">
        <v>15</v>
      </c>
      <c r="I139" s="21">
        <v>46</v>
      </c>
      <c r="J139" s="21">
        <v>361.3</v>
      </c>
      <c r="K139" s="22">
        <v>182</v>
      </c>
      <c r="L139" s="21">
        <v>78.05</v>
      </c>
    </row>
    <row r="140" spans="1:12" x14ac:dyDescent="0.25">
      <c r="A140" s="23"/>
      <c r="B140" s="24"/>
      <c r="C140" s="25"/>
      <c r="D140" s="26" t="s">
        <v>32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 t="s">
        <v>50</v>
      </c>
      <c r="F141" s="28">
        <v>180</v>
      </c>
      <c r="G141" s="28">
        <v>0.06</v>
      </c>
      <c r="H141" s="28">
        <v>0.02</v>
      </c>
      <c r="I141" s="28">
        <v>12.6</v>
      </c>
      <c r="J141" s="28">
        <v>50.2</v>
      </c>
      <c r="K141" s="29">
        <v>376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64</v>
      </c>
      <c r="F142" s="28">
        <v>40</v>
      </c>
      <c r="G142" s="28">
        <v>2.4500000000000002</v>
      </c>
      <c r="H142" s="28">
        <v>7.55</v>
      </c>
      <c r="I142" s="28">
        <v>14.6</v>
      </c>
      <c r="J142" s="28">
        <v>136</v>
      </c>
      <c r="K142" s="29">
        <v>3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 t="s">
        <v>55</v>
      </c>
      <c r="E144" s="27" t="s">
        <v>75</v>
      </c>
      <c r="F144" s="28">
        <v>95</v>
      </c>
      <c r="G144" s="28">
        <v>2.9</v>
      </c>
      <c r="H144" s="28">
        <v>2.5</v>
      </c>
      <c r="I144" s="28">
        <v>4</v>
      </c>
      <c r="J144" s="28">
        <v>50</v>
      </c>
      <c r="K144" s="29" t="s">
        <v>44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565</v>
      </c>
      <c r="G146" s="36">
        <f>SUM(G139:G145)</f>
        <v>15.710000000000003</v>
      </c>
      <c r="H146" s="36">
        <f>SUM(H139:H145)</f>
        <v>25.07</v>
      </c>
      <c r="I146" s="36">
        <f>SUM(I139:I145)</f>
        <v>77.2</v>
      </c>
      <c r="J146" s="36">
        <f>SUM(J139:J145)</f>
        <v>597.5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69</v>
      </c>
      <c r="F147" s="28">
        <v>60</v>
      </c>
      <c r="G147" s="28">
        <v>0.8</v>
      </c>
      <c r="H147" s="28">
        <v>1.9</v>
      </c>
      <c r="I147" s="28">
        <v>3.8</v>
      </c>
      <c r="J147" s="28">
        <v>36</v>
      </c>
      <c r="K147" s="29">
        <v>45</v>
      </c>
      <c r="L147" s="28"/>
    </row>
    <row r="148" spans="1:12" x14ac:dyDescent="0.25">
      <c r="A148" s="23"/>
      <c r="B148" s="24"/>
      <c r="C148" s="25"/>
      <c r="D148" s="30" t="s">
        <v>31</v>
      </c>
      <c r="E148" s="27" t="s">
        <v>78</v>
      </c>
      <c r="F148" s="28">
        <v>200</v>
      </c>
      <c r="G148" s="28">
        <v>4.09</v>
      </c>
      <c r="H148" s="28">
        <v>4.28</v>
      </c>
      <c r="I148" s="28">
        <v>12.9</v>
      </c>
      <c r="J148" s="28">
        <v>107</v>
      </c>
      <c r="K148" s="29">
        <v>102</v>
      </c>
      <c r="L148" s="28"/>
    </row>
    <row r="149" spans="1:12" x14ac:dyDescent="0.25">
      <c r="A149" s="23"/>
      <c r="B149" s="24"/>
      <c r="C149" s="25"/>
      <c r="D149" s="30" t="s">
        <v>32</v>
      </c>
      <c r="E149" s="27" t="s">
        <v>96</v>
      </c>
      <c r="F149" s="28">
        <v>100</v>
      </c>
      <c r="G149" s="28">
        <v>13.26</v>
      </c>
      <c r="H149" s="28">
        <v>11.23</v>
      </c>
      <c r="I149" s="28">
        <v>3.52</v>
      </c>
      <c r="J149" s="28">
        <v>185</v>
      </c>
      <c r="K149" s="29">
        <v>255</v>
      </c>
      <c r="L149" s="28"/>
    </row>
    <row r="150" spans="1:12" x14ac:dyDescent="0.25">
      <c r="A150" s="23"/>
      <c r="B150" s="24"/>
      <c r="C150" s="25"/>
      <c r="D150" s="30" t="s">
        <v>33</v>
      </c>
      <c r="E150" s="27" t="s">
        <v>51</v>
      </c>
      <c r="F150" s="28">
        <v>150</v>
      </c>
      <c r="G150" s="28">
        <v>2.56</v>
      </c>
      <c r="H150" s="28">
        <v>4.17</v>
      </c>
      <c r="I150" s="28">
        <v>26</v>
      </c>
      <c r="J150" s="28">
        <v>154.05000000000001</v>
      </c>
      <c r="K150" s="29">
        <v>303</v>
      </c>
      <c r="L150" s="28"/>
    </row>
    <row r="151" spans="1:12" x14ac:dyDescent="0.25">
      <c r="A151" s="23"/>
      <c r="B151" s="24"/>
      <c r="C151" s="25"/>
      <c r="D151" s="30" t="s">
        <v>34</v>
      </c>
      <c r="E151" s="27" t="s">
        <v>52</v>
      </c>
      <c r="F151" s="28">
        <v>200</v>
      </c>
      <c r="G151" s="28">
        <v>1</v>
      </c>
      <c r="H151" s="28"/>
      <c r="I151" s="28">
        <v>20.2</v>
      </c>
      <c r="J151" s="28">
        <v>84.8</v>
      </c>
      <c r="K151" s="29">
        <v>389</v>
      </c>
      <c r="L151" s="28"/>
    </row>
    <row r="152" spans="1:12" x14ac:dyDescent="0.25">
      <c r="A152" s="23"/>
      <c r="B152" s="24"/>
      <c r="C152" s="25"/>
      <c r="D152" s="30" t="s">
        <v>35</v>
      </c>
      <c r="E152" s="27" t="s">
        <v>48</v>
      </c>
      <c r="F152" s="28">
        <v>30</v>
      </c>
      <c r="G152" s="28">
        <v>2.37</v>
      </c>
      <c r="H152" s="28">
        <v>0.3</v>
      </c>
      <c r="I152" s="28">
        <v>14.49</v>
      </c>
      <c r="J152" s="28">
        <v>70.14</v>
      </c>
      <c r="K152" s="29" t="s">
        <v>44</v>
      </c>
      <c r="L152" s="28"/>
    </row>
    <row r="153" spans="1:12" x14ac:dyDescent="0.25">
      <c r="A153" s="23"/>
      <c r="B153" s="24"/>
      <c r="C153" s="25"/>
      <c r="D153" s="30" t="s">
        <v>36</v>
      </c>
      <c r="E153" s="54" t="s">
        <v>42</v>
      </c>
      <c r="F153" s="28">
        <v>30</v>
      </c>
      <c r="G153" s="28">
        <v>2.0699999999999998</v>
      </c>
      <c r="H153" s="28">
        <v>0.36</v>
      </c>
      <c r="I153" s="28">
        <v>12.72</v>
      </c>
      <c r="J153" s="28">
        <v>64.2</v>
      </c>
      <c r="K153" s="29" t="s">
        <v>44</v>
      </c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770</v>
      </c>
      <c r="G156" s="36">
        <f>SUM(G147:G155)</f>
        <v>26.15</v>
      </c>
      <c r="H156" s="36">
        <f>SUM(H147:H155)</f>
        <v>22.24</v>
      </c>
      <c r="I156" s="36">
        <f>SUM(I147:I155)</f>
        <v>93.63</v>
      </c>
      <c r="J156" s="36">
        <f>SUM(J147:J155)</f>
        <v>701.19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9" t="s">
        <v>37</v>
      </c>
      <c r="D157" s="59"/>
      <c r="E157" s="43"/>
      <c r="F157" s="44">
        <f>F146+F156</f>
        <v>1335</v>
      </c>
      <c r="G157" s="44">
        <f>G146+G156</f>
        <v>41.86</v>
      </c>
      <c r="H157" s="44">
        <f>H146+H156</f>
        <v>47.31</v>
      </c>
      <c r="I157" s="44">
        <f>I146+I156</f>
        <v>170.82999999999998</v>
      </c>
      <c r="J157" s="44">
        <f>J146+J156</f>
        <v>1298.69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105</v>
      </c>
      <c r="G158" s="21">
        <v>12</v>
      </c>
      <c r="H158" s="21">
        <v>8.3000000000000007</v>
      </c>
      <c r="I158" s="21">
        <v>6.7</v>
      </c>
      <c r="J158" s="21">
        <v>102</v>
      </c>
      <c r="K158" s="22" t="s">
        <v>77</v>
      </c>
      <c r="L158" s="21">
        <v>78.05</v>
      </c>
    </row>
    <row r="159" spans="1:12" x14ac:dyDescent="0.25">
      <c r="A159" s="23"/>
      <c r="B159" s="24"/>
      <c r="C159" s="25"/>
      <c r="D159" s="26" t="s">
        <v>33</v>
      </c>
      <c r="E159" s="27" t="s">
        <v>46</v>
      </c>
      <c r="F159" s="28">
        <v>150</v>
      </c>
      <c r="G159" s="28">
        <v>3.36</v>
      </c>
      <c r="H159" s="28">
        <v>7.36</v>
      </c>
      <c r="I159" s="28">
        <v>28</v>
      </c>
      <c r="J159" s="28">
        <v>192</v>
      </c>
      <c r="K159" s="29">
        <v>128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52</v>
      </c>
      <c r="F160" s="28">
        <v>200</v>
      </c>
      <c r="G160" s="28">
        <v>1</v>
      </c>
      <c r="H160" s="28">
        <v>0</v>
      </c>
      <c r="I160" s="28">
        <v>20.2</v>
      </c>
      <c r="J160" s="28">
        <v>84.8</v>
      </c>
      <c r="K160" s="29">
        <v>389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48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50</v>
      </c>
      <c r="F162" s="28">
        <v>180</v>
      </c>
      <c r="G162" s="28">
        <v>0.06</v>
      </c>
      <c r="H162" s="28">
        <v>0.02</v>
      </c>
      <c r="I162" s="28">
        <v>12.6</v>
      </c>
      <c r="J162" s="28">
        <v>50.2</v>
      </c>
      <c r="K162" s="29">
        <v>376</v>
      </c>
      <c r="L162" s="28"/>
    </row>
    <row r="163" spans="1:12" x14ac:dyDescent="0.25">
      <c r="A163" s="23"/>
      <c r="B163" s="24"/>
      <c r="C163" s="25"/>
      <c r="D163" s="26" t="s">
        <v>30</v>
      </c>
      <c r="E163" s="27" t="s">
        <v>69</v>
      </c>
      <c r="F163" s="28">
        <v>60</v>
      </c>
      <c r="G163" s="28">
        <v>0.86</v>
      </c>
      <c r="H163" s="28">
        <v>3.65</v>
      </c>
      <c r="I163" s="28">
        <v>5.0199999999999996</v>
      </c>
      <c r="J163" s="28">
        <v>56.34</v>
      </c>
      <c r="K163" s="29">
        <v>52</v>
      </c>
      <c r="L163" s="28"/>
    </row>
    <row r="164" spans="1:12" x14ac:dyDescent="0.25">
      <c r="A164" s="23"/>
      <c r="B164" s="24"/>
      <c r="C164" s="25"/>
      <c r="D164" s="26" t="s">
        <v>26</v>
      </c>
      <c r="E164" s="27" t="s">
        <v>42</v>
      </c>
      <c r="F164" s="28">
        <v>20</v>
      </c>
      <c r="G164" s="28">
        <v>1.38</v>
      </c>
      <c r="H164" s="28">
        <v>0.2</v>
      </c>
      <c r="I164" s="28">
        <v>8.48</v>
      </c>
      <c r="J164" s="28">
        <v>42.8</v>
      </c>
      <c r="K164" s="29" t="s">
        <v>44</v>
      </c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745</v>
      </c>
      <c r="G165" s="36">
        <f>SUM(G158:G164)</f>
        <v>21.029999999999998</v>
      </c>
      <c r="H165" s="36">
        <f>SUM(H158:H164)</f>
        <v>19.829999999999998</v>
      </c>
      <c r="I165" s="36">
        <f>SUM(I158:I164)</f>
        <v>95.49</v>
      </c>
      <c r="J165" s="36">
        <f>SUM(J158:J164)</f>
        <v>598.28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69</v>
      </c>
      <c r="F166" s="28">
        <v>30</v>
      </c>
      <c r="G166" s="28">
        <v>0.82</v>
      </c>
      <c r="H166" s="28">
        <v>2.16</v>
      </c>
      <c r="I166" s="28">
        <v>4.3600000000000003</v>
      </c>
      <c r="J166" s="28">
        <v>40.14</v>
      </c>
      <c r="K166" s="29">
        <v>73</v>
      </c>
      <c r="L166" s="28"/>
    </row>
    <row r="167" spans="1:12" x14ac:dyDescent="0.25">
      <c r="A167" s="23"/>
      <c r="B167" s="24"/>
      <c r="C167" s="25"/>
      <c r="D167" s="30" t="s">
        <v>31</v>
      </c>
      <c r="E167" s="27" t="s">
        <v>88</v>
      </c>
      <c r="F167" s="28">
        <v>205</v>
      </c>
      <c r="G167" s="28">
        <v>1.75</v>
      </c>
      <c r="H167" s="28">
        <v>4.82</v>
      </c>
      <c r="I167" s="28">
        <v>9.76</v>
      </c>
      <c r="J167" s="28">
        <v>96.3</v>
      </c>
      <c r="K167" s="29">
        <v>96</v>
      </c>
      <c r="L167" s="28"/>
    </row>
    <row r="168" spans="1:12" x14ac:dyDescent="0.25">
      <c r="A168" s="23"/>
      <c r="B168" s="24"/>
      <c r="C168" s="25"/>
      <c r="D168" s="30" t="s">
        <v>32</v>
      </c>
      <c r="E168" s="27" t="s">
        <v>97</v>
      </c>
      <c r="F168" s="28">
        <v>60</v>
      </c>
      <c r="G168" s="28">
        <v>8.9</v>
      </c>
      <c r="H168" s="28">
        <v>13.2</v>
      </c>
      <c r="I168" s="28">
        <v>3.4</v>
      </c>
      <c r="J168" s="28">
        <v>168</v>
      </c>
      <c r="K168" s="29">
        <v>301</v>
      </c>
      <c r="L168" s="28"/>
    </row>
    <row r="169" spans="1:12" x14ac:dyDescent="0.25">
      <c r="A169" s="23"/>
      <c r="B169" s="24"/>
      <c r="C169" s="25"/>
      <c r="D169" s="30" t="s">
        <v>33</v>
      </c>
      <c r="E169" s="27" t="s">
        <v>80</v>
      </c>
      <c r="F169" s="28">
        <v>165</v>
      </c>
      <c r="G169" s="28">
        <v>9.7200000000000006</v>
      </c>
      <c r="H169" s="28">
        <v>8.58</v>
      </c>
      <c r="I169" s="28">
        <v>32.6</v>
      </c>
      <c r="J169" s="28">
        <v>243</v>
      </c>
      <c r="K169" s="29">
        <v>204</v>
      </c>
      <c r="L169" s="28"/>
    </row>
    <row r="170" spans="1:12" x14ac:dyDescent="0.25">
      <c r="A170" s="23"/>
      <c r="B170" s="24"/>
      <c r="C170" s="25"/>
      <c r="D170" s="30" t="s">
        <v>34</v>
      </c>
      <c r="E170" s="27" t="s">
        <v>84</v>
      </c>
      <c r="F170" s="28">
        <v>200</v>
      </c>
      <c r="G170" s="28">
        <v>0.66</v>
      </c>
      <c r="H170" s="28">
        <v>0.09</v>
      </c>
      <c r="I170" s="28">
        <v>32.04</v>
      </c>
      <c r="J170" s="28">
        <v>132.80000000000001</v>
      </c>
      <c r="K170" s="29">
        <v>348</v>
      </c>
      <c r="L170" s="28"/>
    </row>
    <row r="171" spans="1:12" x14ac:dyDescent="0.25">
      <c r="A171" s="23"/>
      <c r="B171" s="24"/>
      <c r="C171" s="25"/>
      <c r="D171" s="30" t="s">
        <v>35</v>
      </c>
      <c r="E171" s="27" t="s">
        <v>48</v>
      </c>
      <c r="F171" s="28">
        <v>30</v>
      </c>
      <c r="G171" s="28">
        <v>2.37</v>
      </c>
      <c r="H171" s="28">
        <v>0.3</v>
      </c>
      <c r="I171" s="28">
        <v>14.49</v>
      </c>
      <c r="J171" s="28">
        <v>70.14</v>
      </c>
      <c r="K171" s="29" t="s">
        <v>44</v>
      </c>
      <c r="L171" s="28"/>
    </row>
    <row r="172" spans="1:12" x14ac:dyDescent="0.25">
      <c r="A172" s="23"/>
      <c r="B172" s="24"/>
      <c r="C172" s="25"/>
      <c r="D172" s="30" t="s">
        <v>36</v>
      </c>
      <c r="E172" s="54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 t="s">
        <v>43</v>
      </c>
      <c r="F173" s="28">
        <v>100</v>
      </c>
      <c r="G173" s="28">
        <v>0.4</v>
      </c>
      <c r="H173" s="28">
        <v>0.4</v>
      </c>
      <c r="I173" s="28">
        <v>9.8000000000000007</v>
      </c>
      <c r="J173" s="28">
        <v>47</v>
      </c>
      <c r="K173" s="29">
        <v>338</v>
      </c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790</v>
      </c>
      <c r="G175" s="36">
        <f>SUM(G166:G174)</f>
        <v>24.62</v>
      </c>
      <c r="H175" s="36">
        <f>SUM(H166:H174)</f>
        <v>29.549999999999997</v>
      </c>
      <c r="I175" s="36">
        <f>SUM(I166:I174)</f>
        <v>106.44999999999999</v>
      </c>
      <c r="J175" s="36">
        <f>SUM(J166:J174)</f>
        <v>797.38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9" t="s">
        <v>37</v>
      </c>
      <c r="D176" s="59"/>
      <c r="E176" s="43"/>
      <c r="F176" s="44">
        <f>F165+F175</f>
        <v>1535</v>
      </c>
      <c r="G176" s="44">
        <f>G165+G175</f>
        <v>45.65</v>
      </c>
      <c r="H176" s="44">
        <f>H165+H175</f>
        <v>49.379999999999995</v>
      </c>
      <c r="I176" s="44">
        <f>I165+I175</f>
        <v>201.94</v>
      </c>
      <c r="J176" s="44">
        <f>J165+J175</f>
        <v>1395.6599999999999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49</v>
      </c>
      <c r="F177" s="21">
        <v>110</v>
      </c>
      <c r="G177" s="21">
        <v>10.7</v>
      </c>
      <c r="H177" s="21">
        <v>9.01</v>
      </c>
      <c r="I177" s="21">
        <v>10.72</v>
      </c>
      <c r="J177" s="21">
        <v>187</v>
      </c>
      <c r="K177" s="22">
        <v>278</v>
      </c>
      <c r="L177" s="21">
        <v>78.05</v>
      </c>
    </row>
    <row r="178" spans="1:12" x14ac:dyDescent="0.25">
      <c r="A178" s="23"/>
      <c r="B178" s="24"/>
      <c r="C178" s="25"/>
      <c r="D178" s="26" t="s">
        <v>33</v>
      </c>
      <c r="E178" s="27" t="s">
        <v>51</v>
      </c>
      <c r="F178" s="28">
        <v>150</v>
      </c>
      <c r="G178" s="28">
        <v>3.7</v>
      </c>
      <c r="H178" s="28">
        <v>7.7</v>
      </c>
      <c r="I178" s="28">
        <v>26</v>
      </c>
      <c r="J178" s="28">
        <v>188</v>
      </c>
      <c r="K178" s="29">
        <v>303</v>
      </c>
      <c r="L178" s="28"/>
    </row>
    <row r="179" spans="1:12" x14ac:dyDescent="0.25">
      <c r="A179" s="23"/>
      <c r="B179" s="24"/>
      <c r="C179" s="25"/>
      <c r="D179" s="30" t="s">
        <v>25</v>
      </c>
      <c r="E179" s="27" t="s">
        <v>60</v>
      </c>
      <c r="F179" s="28">
        <v>200</v>
      </c>
      <c r="G179" s="28">
        <v>0.66</v>
      </c>
      <c r="H179" s="28">
        <v>0.09</v>
      </c>
      <c r="I179" s="28">
        <v>32.04</v>
      </c>
      <c r="J179" s="28">
        <v>132.80000000000001</v>
      </c>
      <c r="K179" s="29">
        <v>349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48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 x14ac:dyDescent="0.25">
      <c r="A181" s="23"/>
      <c r="B181" s="24"/>
      <c r="C181" s="25"/>
      <c r="D181" s="30" t="s">
        <v>27</v>
      </c>
      <c r="E181" s="27" t="s">
        <v>43</v>
      </c>
      <c r="F181" s="28">
        <v>110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 x14ac:dyDescent="0.25">
      <c r="A182" s="23"/>
      <c r="B182" s="24"/>
      <c r="C182" s="25"/>
      <c r="D182" s="26" t="s">
        <v>30</v>
      </c>
      <c r="E182" s="27" t="s">
        <v>69</v>
      </c>
      <c r="F182" s="28">
        <v>60</v>
      </c>
      <c r="G182" s="28">
        <v>0.8</v>
      </c>
      <c r="H182" s="28">
        <v>1.9</v>
      </c>
      <c r="I182" s="28">
        <v>3.8</v>
      </c>
      <c r="J182" s="28">
        <v>36</v>
      </c>
      <c r="K182" s="29">
        <v>45</v>
      </c>
      <c r="L182" s="28"/>
    </row>
    <row r="183" spans="1:12" x14ac:dyDescent="0.25">
      <c r="A183" s="23"/>
      <c r="B183" s="24"/>
      <c r="C183" s="25"/>
      <c r="D183" s="26"/>
      <c r="E183" s="27" t="s">
        <v>42</v>
      </c>
      <c r="F183" s="28">
        <v>20</v>
      </c>
      <c r="G183" s="28">
        <v>1.38</v>
      </c>
      <c r="H183" s="28">
        <v>0.2</v>
      </c>
      <c r="I183" s="28">
        <v>8.48</v>
      </c>
      <c r="J183" s="28">
        <v>42.8</v>
      </c>
      <c r="K183" s="29" t="s">
        <v>44</v>
      </c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680</v>
      </c>
      <c r="G184" s="36">
        <f>SUM(G177:G183)</f>
        <v>20.009999999999998</v>
      </c>
      <c r="H184" s="36">
        <f>SUM(H177:H183)</f>
        <v>19.599999999999998</v>
      </c>
      <c r="I184" s="36">
        <f>SUM(I177:I183)</f>
        <v>105.32999999999998</v>
      </c>
      <c r="J184" s="36">
        <f>SUM(J177:J183)</f>
        <v>703.74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81</v>
      </c>
      <c r="F185" s="28">
        <v>200</v>
      </c>
      <c r="G185" s="28">
        <v>2.15</v>
      </c>
      <c r="H185" s="28">
        <v>2.27</v>
      </c>
      <c r="I185" s="28">
        <v>13.96</v>
      </c>
      <c r="J185" s="28">
        <v>94.6</v>
      </c>
      <c r="K185" s="29">
        <v>103</v>
      </c>
      <c r="L185" s="28"/>
    </row>
    <row r="186" spans="1:12" x14ac:dyDescent="0.25">
      <c r="A186" s="23"/>
      <c r="B186" s="24"/>
      <c r="C186" s="25"/>
      <c r="D186" s="30" t="s">
        <v>31</v>
      </c>
      <c r="E186" s="27" t="s">
        <v>98</v>
      </c>
      <c r="F186" s="28">
        <v>195</v>
      </c>
      <c r="G186" s="28">
        <v>27.51</v>
      </c>
      <c r="H186" s="28">
        <v>23.92</v>
      </c>
      <c r="I186" s="28">
        <v>54.86</v>
      </c>
      <c r="J186" s="28">
        <v>544.70000000000005</v>
      </c>
      <c r="K186" s="29">
        <v>222</v>
      </c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 t="s">
        <v>84</v>
      </c>
      <c r="F189" s="28">
        <v>200</v>
      </c>
      <c r="G189" s="28">
        <v>0.66</v>
      </c>
      <c r="H189" s="28">
        <v>0.09</v>
      </c>
      <c r="I189" s="28">
        <v>32.04</v>
      </c>
      <c r="J189" s="28">
        <v>132.80000000000001</v>
      </c>
      <c r="K189" s="29">
        <v>348</v>
      </c>
      <c r="L189" s="28"/>
    </row>
    <row r="190" spans="1:12" x14ac:dyDescent="0.25">
      <c r="A190" s="23"/>
      <c r="B190" s="24"/>
      <c r="C190" s="25"/>
      <c r="D190" s="30" t="s">
        <v>35</v>
      </c>
      <c r="E190" s="27" t="s">
        <v>48</v>
      </c>
      <c r="F190" s="28">
        <v>30</v>
      </c>
      <c r="G190" s="28">
        <v>2.37</v>
      </c>
      <c r="H190" s="28">
        <v>0.3</v>
      </c>
      <c r="I190" s="28">
        <v>14.49</v>
      </c>
      <c r="J190" s="28">
        <v>70.14</v>
      </c>
      <c r="K190" s="29" t="s">
        <v>44</v>
      </c>
      <c r="L190" s="28"/>
    </row>
    <row r="191" spans="1:12" x14ac:dyDescent="0.25">
      <c r="A191" s="23"/>
      <c r="B191" s="24"/>
      <c r="C191" s="25"/>
      <c r="D191" s="30" t="s">
        <v>36</v>
      </c>
      <c r="E191" s="54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625</v>
      </c>
      <c r="G194" s="36">
        <f>SUM(G185:G193)</f>
        <v>32.69</v>
      </c>
      <c r="H194" s="36">
        <f>SUM(H185:H193)</f>
        <v>26.580000000000002</v>
      </c>
      <c r="I194" s="36">
        <f>SUM(I185:I193)</f>
        <v>115.34999999999998</v>
      </c>
      <c r="J194" s="36">
        <f>SUM(J185:J193)</f>
        <v>842.24000000000012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9" t="s">
        <v>37</v>
      </c>
      <c r="D195" s="59"/>
      <c r="E195" s="43"/>
      <c r="F195" s="44">
        <f>F184+F194</f>
        <v>1305</v>
      </c>
      <c r="G195" s="44">
        <f>G184+G194</f>
        <v>52.699999999999996</v>
      </c>
      <c r="H195" s="44">
        <f>H184+H194</f>
        <v>46.18</v>
      </c>
      <c r="I195" s="44">
        <f>I184+I194</f>
        <v>220.67999999999995</v>
      </c>
      <c r="J195" s="44">
        <f>J184+J194</f>
        <v>1545.98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60" t="s">
        <v>38</v>
      </c>
      <c r="D196" s="60"/>
      <c r="E196" s="60"/>
      <c r="F196" s="50">
        <f>(F24+F43+F62+F81+F100+F119+F138+F157+F176+F195)/(IF(F24=0,0,1)+IF(F43=0,0,1)+IF(F62=0,0,1)+IF(F81=0,0,1)+IF(F100=0,0,1)+IF(F119=0,0,1)+IF(F138=0,0,1)+IF(F157=0,0,1)+IF(F176=0,0,1)+IF(F195=0,0,1))</f>
        <v>1341.5</v>
      </c>
      <c r="G196" s="50">
        <f>(G24+G43+G62+G81+G100+G119+G138+G157+G176+G195)/(IF(G24=0,0,1)+IF(G43=0,0,1)+IF(G62=0,0,1)+IF(G81=0,0,1)+IF(G100=0,0,1)+IF(G119=0,0,1)+IF(G138=0,0,1)+IF(G157=0,0,1)+IF(G176=0,0,1)+IF(G195=0,0,1))</f>
        <v>71.238000000000014</v>
      </c>
      <c r="H196" s="50">
        <f>(H24+H43+H62+H81+H100+H119+H138+H157+H176+H195)/(IF(H24=0,0,1)+IF(H43=0,0,1)+IF(H62=0,0,1)+IF(H81=0,0,1)+IF(H100=0,0,1)+IF(H119=0,0,1)+IF(H138=0,0,1)+IF(H157=0,0,1)+IF(H176=0,0,1)+IF(H195=0,0,1))</f>
        <v>250.43699999999998</v>
      </c>
      <c r="I196" s="50">
        <f>(I24+I43+I62+I81+I100+I119+I138+I157+I176+I195)/(IF(I24=0,0,1)+IF(I43=0,0,1)+IF(I62=0,0,1)+IF(I81=0,0,1)+IF(I100=0,0,1)+IF(I119=0,0,1)+IF(I138=0,0,1)+IF(I157=0,0,1)+IF(I176=0,0,1)+IF(I195=0,0,1))</f>
        <v>193.65299999999996</v>
      </c>
      <c r="J196" s="50">
        <f>(J24+J43+J62+J81+J100+J119+J138+J157+J176+J195)/(IF(J24=0,0,1)+IF(J43=0,0,1)+IF(J62=0,0,1)+IF(J81=0,0,1)+IF(J100=0,0,1)+IF(J119=0,0,1)+IF(J138=0,0,1)+IF(J157=0,0,1)+IF(J176=0,0,1)+IF(J195=0,0,1))</f>
        <v>1403.2629999999999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2025-01-29T15:15:52Z</dcterms:modified>
  <dc:language>ru-RU</dc:language>
</cp:coreProperties>
</file>